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<sst xmlns="http://schemas.openxmlformats.org/spreadsheetml/2006/main" count="42" uniqueCount="31">
  <si>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กิจกรรม</t>
  </si>
  <si>
    <t>ว.ด.ป.</t>
  </si>
  <si>
    <t>ผู้นำชุมชน</t>
  </si>
  <si>
    <t>ผู้สูงอายุ</t>
  </si>
  <si>
    <t>แม่บ้าน</t>
  </si>
  <si>
    <t xml:space="preserve">12-มี.ค-54 </t>
  </si>
  <si>
    <t>เยาวชน</t>
  </si>
  <si>
    <t>อสม.</t>
  </si>
  <si>
    <t>ครู</t>
  </si>
  <si>
    <t>เกษตรกร</t>
  </si>
  <si>
    <t xml:space="preserve">อื่น ๆ </t>
  </si>
  <si>
    <t>รวม</t>
  </si>
  <si>
    <t>(คน)</t>
  </si>
  <si>
    <t>เป้าหมาย</t>
  </si>
  <si>
    <t>พระ</t>
  </si>
  <si>
    <t>(รูป)</t>
  </si>
  <si>
    <t>กลุ่มอาชีพ</t>
  </si>
  <si>
    <t>เวทีที่ 1 เวทีเตรียมความพร้อมทีมวิจัย ฯ</t>
  </si>
  <si>
    <t>เวทีที่ 2 ประเด็นการศึกษา</t>
  </si>
  <si>
    <t>เวทีที่ 3 ประเด็นการเกษตร</t>
  </si>
  <si>
    <t>เวทีที่ 4 ประเด็นกลุ่มอาชีพ</t>
  </si>
  <si>
    <t>เวทีที่ 5 ประเด็นสุขภาพและสิ่งแวดล้อม</t>
  </si>
  <si>
    <t xml:space="preserve">                                                                       กลุ่มผู้เข้าร่วม</t>
  </si>
  <si>
    <t>(ร้อยละ)</t>
  </si>
  <si>
    <t>คิดเป็น</t>
  </si>
  <si>
    <t xml:space="preserve">                                                                                    ตารางแสดงสถิติการเข้าร่วมของกลุ่มเป้าหมาย</t>
  </si>
  <si>
    <t>หมายเหตุ</t>
  </si>
  <si>
    <t xml:space="preserve">           1. ผู้นำชุมชน หมายถึง กำนัน ผู้ใหญ่บ้าน ผู้ช่วยผู้ใหญ่บ้าน ส.อบต. นายกอบต. รองนายกอบต. </t>
  </si>
  <si>
    <t xml:space="preserve">           3. กลุ่มอาชีพ หมายถึง ผู้ที่รวมตัวกันจัดตั้งเป็นกลุ่มอาชีพ โดยมีโครงสร้างกลุ่มและการจัดการที่ชัดเจน เช่น กลุ่มแปรรูปอาหาร จักสาน เลี้ยงสัตว์ </t>
  </si>
  <si>
    <t xml:space="preserve">           4. อื่น ๆ หมายถึง เจ้าหน้าสาธารณสุขตำบล เกษตรตำบล เจ้าหน้าสหกรณ์การเกษตร ผู้ดูแลเด็กเล็ก เจ้าหน้าที่พัฒนาชุมชน</t>
  </si>
  <si>
    <t xml:space="preserve">           2. เกษตรกร หมายถึง ผู้มีอาชีพการเกษตรที่ไม่ได้รวมตัวกันจัดตั้งเป็นกลุ่ม (ต่างคนต่างทำ)  เช่น ทำนา ทำไร่ ทำสวน ปลูกพืชผัก เลี้ยงสัตว์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</si>
</sst>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</numFmts>
  <fonts count="6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8"/>
      <name val="Arial"/>
      <family val="0"/>
    </font>
    <font>
      <b/>
      <sz val="14"/>
      <name val="TH SarabunPSK"/>
      <family val="2"/>
    </font>
    <font>
      <i/>
      <sz val="16"/>
      <name val="TH SarabunPSK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176" fontId="2" fillId="4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/>
    </xf>
    <xf numFmtId="176" fontId="1" fillId="6" borderId="1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1" fillId="7" borderId="3" xfId="0" applyFont="1" applyFill="1" applyBorder="1" applyAlignment="1">
      <alignment/>
    </xf>
    <xf numFmtId="0" fontId="1" fillId="7" borderId="4" xfId="0" applyFont="1" applyFill="1" applyBorder="1" applyAlignment="1">
      <alignment/>
    </xf>
    <xf numFmtId="0" fontId="1" fillId="7" borderId="5" xfId="0" applyFont="1" applyFill="1" applyBorder="1" applyAlignment="1">
      <alignment/>
    </xf>
    <xf numFmtId="0" fontId="2" fillId="7" borderId="6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80" zoomScaleNormal="80" zoomScaleSheetLayoutView="100" workbookViewId="0" topLeftCell="A1">
      <selection activeCell="P16" sqref="P16"/>
    </sheetView>
  </sheetViews>
  <sheetFormatPr defaultColWidth="9.140625" defaultRowHeight="12.75"/>
  <cols>
    <col min="1" max="1" width="35.140625" style="1" customWidth="1"/>
    <col min="2" max="2" width="13.00390625" style="1" customWidth="1"/>
    <col min="3" max="3" width="9.00390625" style="1" customWidth="1"/>
    <col min="4" max="4" width="8.00390625" style="1" customWidth="1"/>
    <col min="5" max="5" width="7.57421875" style="1" customWidth="1"/>
    <col min="6" max="6" width="8.421875" style="1" customWidth="1"/>
    <col min="7" max="7" width="7.57421875" style="1" customWidth="1"/>
    <col min="8" max="8" width="6.8515625" style="1" customWidth="1"/>
    <col min="9" max="9" width="8.57421875" style="1" customWidth="1"/>
    <col min="10" max="10" width="9.140625" style="1" customWidth="1"/>
    <col min="11" max="11" width="6.57421875" style="1" customWidth="1"/>
    <col min="12" max="12" width="7.421875" style="1" customWidth="1"/>
    <col min="13" max="13" width="6.7109375" style="1" customWidth="1"/>
    <col min="14" max="14" width="8.140625" style="1" customWidth="1"/>
    <col min="15" max="15" width="9.00390625" style="1" customWidth="1"/>
    <col min="16" max="16384" width="9.140625" style="1" customWidth="1"/>
  </cols>
  <sheetData>
    <row r="1" ht="22.5" customHeight="1">
      <c r="A1" s="8" t="s">
        <v>25</v>
      </c>
    </row>
    <row r="2" ht="24" hidden="1">
      <c r="A2" s="8"/>
    </row>
    <row r="3" spans="1:15" ht="24">
      <c r="A3" s="16"/>
      <c r="B3" s="16"/>
      <c r="C3" s="17" t="s">
        <v>22</v>
      </c>
      <c r="D3" s="18"/>
      <c r="E3" s="18"/>
      <c r="F3" s="19"/>
      <c r="G3" s="18"/>
      <c r="H3" s="20"/>
      <c r="I3" s="21"/>
      <c r="J3" s="21"/>
      <c r="K3" s="21"/>
      <c r="L3" s="21"/>
      <c r="M3" s="21"/>
      <c r="N3" s="21"/>
      <c r="O3" s="22"/>
    </row>
    <row r="4" spans="1:15" ht="24">
      <c r="A4" s="23" t="s">
        <v>0</v>
      </c>
      <c r="B4" s="23" t="s">
        <v>1</v>
      </c>
      <c r="C4" s="24" t="s">
        <v>2</v>
      </c>
      <c r="D4" s="24" t="s">
        <v>3</v>
      </c>
      <c r="E4" s="24" t="s">
        <v>4</v>
      </c>
      <c r="F4" s="24" t="s">
        <v>6</v>
      </c>
      <c r="G4" s="24" t="s">
        <v>7</v>
      </c>
      <c r="H4" s="25" t="s">
        <v>8</v>
      </c>
      <c r="I4" s="24" t="s">
        <v>9</v>
      </c>
      <c r="J4" s="24" t="s">
        <v>16</v>
      </c>
      <c r="K4" s="24" t="s">
        <v>14</v>
      </c>
      <c r="L4" s="24" t="s">
        <v>10</v>
      </c>
      <c r="M4" s="24" t="s">
        <v>11</v>
      </c>
      <c r="N4" s="24" t="s">
        <v>13</v>
      </c>
      <c r="O4" s="24" t="s">
        <v>24</v>
      </c>
    </row>
    <row r="5" spans="1:15" ht="24">
      <c r="A5" s="26"/>
      <c r="B5" s="26"/>
      <c r="C5" s="24" t="s">
        <v>12</v>
      </c>
      <c r="D5" s="24" t="s">
        <v>12</v>
      </c>
      <c r="E5" s="24" t="s">
        <v>12</v>
      </c>
      <c r="F5" s="24" t="s">
        <v>12</v>
      </c>
      <c r="G5" s="24" t="s">
        <v>12</v>
      </c>
      <c r="H5" s="25" t="s">
        <v>12</v>
      </c>
      <c r="I5" s="24" t="s">
        <v>12</v>
      </c>
      <c r="J5" s="24" t="s">
        <v>12</v>
      </c>
      <c r="K5" s="24" t="s">
        <v>15</v>
      </c>
      <c r="L5" s="24" t="s">
        <v>12</v>
      </c>
      <c r="M5" s="24" t="s">
        <v>12</v>
      </c>
      <c r="N5" s="24" t="s">
        <v>12</v>
      </c>
      <c r="O5" s="24" t="s">
        <v>23</v>
      </c>
    </row>
    <row r="6" spans="1:15" s="2" customFormat="1" ht="24">
      <c r="A6" s="5" t="s">
        <v>17</v>
      </c>
      <c r="B6" s="3">
        <v>19746</v>
      </c>
      <c r="C6" s="11">
        <v>18</v>
      </c>
      <c r="D6" s="12">
        <v>0</v>
      </c>
      <c r="E6" s="11">
        <v>11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7">
        <f>L6+K6+J6+I6+H6+G6+F6+E6+D6+C6</f>
        <v>29</v>
      </c>
      <c r="N6" s="6">
        <v>42</v>
      </c>
      <c r="O6" s="10">
        <f aca="true" t="shared" si="0" ref="O6:O11">100*M6/N6</f>
        <v>69.04761904761905</v>
      </c>
    </row>
    <row r="7" spans="1:15" s="2" customFormat="1" ht="24">
      <c r="A7" s="5" t="s">
        <v>18</v>
      </c>
      <c r="B7" s="3">
        <v>19774</v>
      </c>
      <c r="C7" s="11">
        <v>9</v>
      </c>
      <c r="D7" s="12">
        <v>0</v>
      </c>
      <c r="E7" s="11">
        <v>11</v>
      </c>
      <c r="F7" s="11">
        <v>21</v>
      </c>
      <c r="G7" s="11">
        <v>0</v>
      </c>
      <c r="H7" s="11">
        <v>1</v>
      </c>
      <c r="I7" s="12">
        <v>0</v>
      </c>
      <c r="J7" s="12">
        <v>0</v>
      </c>
      <c r="K7" s="12">
        <v>0</v>
      </c>
      <c r="L7" s="12">
        <v>0</v>
      </c>
      <c r="M7" s="7">
        <f>L7+K7+J7+I7+H7+G7+F7+E7+D7+C7</f>
        <v>42</v>
      </c>
      <c r="N7" s="6">
        <v>73</v>
      </c>
      <c r="O7" s="10">
        <f t="shared" si="0"/>
        <v>57.534246575342465</v>
      </c>
    </row>
    <row r="8" spans="1:15" s="2" customFormat="1" ht="24">
      <c r="A8" s="5" t="s">
        <v>19</v>
      </c>
      <c r="B8" s="4" t="s">
        <v>5</v>
      </c>
      <c r="C8" s="11">
        <v>22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1">
        <v>30</v>
      </c>
      <c r="J8" s="12">
        <v>0</v>
      </c>
      <c r="K8" s="12">
        <v>0</v>
      </c>
      <c r="L8" s="11">
        <v>4</v>
      </c>
      <c r="M8" s="7">
        <f>L8+K8+J8+I8+H8+G8+F8+E8+D8+C8</f>
        <v>56</v>
      </c>
      <c r="N8" s="6">
        <v>74</v>
      </c>
      <c r="O8" s="10">
        <f t="shared" si="0"/>
        <v>75.67567567567568</v>
      </c>
    </row>
    <row r="9" spans="1:15" s="2" customFormat="1" ht="24">
      <c r="A9" s="5" t="s">
        <v>20</v>
      </c>
      <c r="B9" s="3">
        <v>19822</v>
      </c>
      <c r="C9" s="11">
        <v>3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1">
        <v>15</v>
      </c>
      <c r="J9" s="11">
        <v>30</v>
      </c>
      <c r="K9" s="12">
        <v>0</v>
      </c>
      <c r="L9" s="11">
        <v>1</v>
      </c>
      <c r="M9" s="7">
        <f>L9+K9+J9+I9+H9+G9+F9+E9+D9+C9</f>
        <v>49</v>
      </c>
      <c r="N9" s="6">
        <v>72</v>
      </c>
      <c r="O9" s="10">
        <f t="shared" si="0"/>
        <v>68.05555555555556</v>
      </c>
    </row>
    <row r="10" spans="1:15" s="2" customFormat="1" ht="24">
      <c r="A10" s="5" t="s">
        <v>21</v>
      </c>
      <c r="B10" s="3">
        <v>19838</v>
      </c>
      <c r="C10" s="11">
        <v>8</v>
      </c>
      <c r="D10" s="11">
        <v>12</v>
      </c>
      <c r="E10" s="12">
        <v>0</v>
      </c>
      <c r="F10" s="11">
        <v>5</v>
      </c>
      <c r="G10" s="11">
        <v>32</v>
      </c>
      <c r="H10" s="12">
        <v>0</v>
      </c>
      <c r="I10" s="12">
        <v>0</v>
      </c>
      <c r="J10" s="12">
        <v>0</v>
      </c>
      <c r="K10" s="11">
        <v>5</v>
      </c>
      <c r="L10" s="11">
        <v>5</v>
      </c>
      <c r="M10" s="7">
        <f>L10+K10+J10+I10+H10+G10+F10+E10+D10+C10</f>
        <v>67</v>
      </c>
      <c r="N10" s="6">
        <v>88</v>
      </c>
      <c r="O10" s="10">
        <f t="shared" si="0"/>
        <v>76.13636363636364</v>
      </c>
    </row>
    <row r="11" spans="1:15" ht="24">
      <c r="A11" s="13" t="s">
        <v>11</v>
      </c>
      <c r="B11" s="14"/>
      <c r="C11" s="13">
        <f aca="true" t="shared" si="1" ref="C11:L11">SUM(C6:C10)</f>
        <v>60</v>
      </c>
      <c r="D11" s="13">
        <f t="shared" si="1"/>
        <v>12</v>
      </c>
      <c r="E11" s="13">
        <f t="shared" si="1"/>
        <v>22</v>
      </c>
      <c r="F11" s="13">
        <f t="shared" si="1"/>
        <v>26</v>
      </c>
      <c r="G11" s="13">
        <f t="shared" si="1"/>
        <v>32</v>
      </c>
      <c r="H11" s="13">
        <f t="shared" si="1"/>
        <v>1</v>
      </c>
      <c r="I11" s="13">
        <f t="shared" si="1"/>
        <v>45</v>
      </c>
      <c r="J11" s="13">
        <f t="shared" si="1"/>
        <v>30</v>
      </c>
      <c r="K11" s="13">
        <f t="shared" si="1"/>
        <v>5</v>
      </c>
      <c r="L11" s="13">
        <f t="shared" si="1"/>
        <v>10</v>
      </c>
      <c r="M11" s="13">
        <f>M6+M7+M8+M9+M10</f>
        <v>243</v>
      </c>
      <c r="N11" s="13">
        <f>N6+N7+N8+N9+N10</f>
        <v>349</v>
      </c>
      <c r="O11" s="15">
        <f t="shared" si="0"/>
        <v>69.62750716332378</v>
      </c>
    </row>
    <row r="14" ht="24">
      <c r="A14" s="2" t="s">
        <v>26</v>
      </c>
    </row>
    <row r="15" spans="1:9" ht="24">
      <c r="A15" s="9" t="s">
        <v>27</v>
      </c>
      <c r="B15" s="9"/>
      <c r="C15" s="9"/>
      <c r="D15" s="9"/>
      <c r="E15" s="9"/>
      <c r="F15" s="9"/>
      <c r="G15" s="9"/>
      <c r="H15" s="9"/>
      <c r="I15" s="9"/>
    </row>
    <row r="16" spans="1:9" ht="24">
      <c r="A16" s="9" t="s">
        <v>30</v>
      </c>
      <c r="B16" s="9"/>
      <c r="C16" s="9"/>
      <c r="D16" s="9"/>
      <c r="E16" s="9"/>
      <c r="F16" s="9"/>
      <c r="G16" s="9"/>
      <c r="H16" s="9"/>
      <c r="I16" s="9"/>
    </row>
    <row r="17" spans="1:9" ht="24">
      <c r="A17" s="9" t="s">
        <v>28</v>
      </c>
      <c r="B17" s="9"/>
      <c r="C17" s="9"/>
      <c r="D17" s="9"/>
      <c r="E17" s="9"/>
      <c r="F17" s="9"/>
      <c r="G17" s="9"/>
      <c r="H17" s="9"/>
      <c r="I17" s="9"/>
    </row>
    <row r="18" spans="1:9" ht="24">
      <c r="A18" s="9" t="s">
        <v>29</v>
      </c>
      <c r="B18" s="9"/>
      <c r="C18" s="9"/>
      <c r="D18" s="9"/>
      <c r="E18" s="9"/>
      <c r="F18" s="9"/>
      <c r="G18" s="9"/>
      <c r="H18" s="9"/>
      <c r="I18" s="9"/>
    </row>
  </sheetData>
  <printOptions/>
  <pageMargins left="0.13" right="0.21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Administrator</cp:lastModifiedBy>
  <cp:lastPrinted>2011-05-13T02:52:15Z</cp:lastPrinted>
  <dcterms:created xsi:type="dcterms:W3CDTF">2011-05-12T09:20:01Z</dcterms:created>
  <dcterms:modified xsi:type="dcterms:W3CDTF">2011-06-11T22:43:28Z</dcterms:modified>
  <cp:category/>
  <cp:version/>
  <cp:contentType/>
  <cp:contentStatus/>
</cp:coreProperties>
</file>